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6875" windowHeight="10575"/>
  </bookViews>
  <sheets>
    <sheet name="Лист1" sheetId="1" r:id="rId1"/>
  </sheets>
  <definedNames>
    <definedName name="Z_056F2BCD_8CDE_4460_A93A_DF1CA6699335_.wvu.PrintTitles" localSheetId="0" hidden="1">Лист1!$7:$10</definedName>
    <definedName name="Z_337B9B7F_8E32_41C8_8BBE_78B5031D2E9A_.wvu.PrintTitles" localSheetId="0" hidden="1">Лист1!$7:$10</definedName>
    <definedName name="Z_3E6C5097_3611_4A17_A9A3_379A141F3F7C_.wvu.PrintTitles" localSheetId="0" hidden="1">Лист1!$7:$10</definedName>
    <definedName name="_xlnm.Print_Titles" localSheetId="0">Лист1!$7:$10</definedName>
  </definedNames>
  <calcPr calcId="125725"/>
  <customWorkbookViews>
    <customWorkbookView name="oev - Личное представление" guid="{056F2BCD-8CDE-4460-A93A-DF1CA6699335}" mergeInterval="0" personalView="1" maximized="1" xWindow="1" yWindow="1" windowWidth="1916" windowHeight="804" activeSheetId="1"/>
    <customWorkbookView name="gmp - Личное представление" guid="{3E6C5097-3611-4A17-A9A3-379A141F3F7C}" mergeInterval="0" personalView="1" maximized="1" xWindow="1" yWindow="1" windowWidth="1676" windowHeight="720" activeSheetId="1"/>
    <customWorkbookView name="slv - Личное представление" guid="{337B9B7F-8E32-41C8-8BBE-78B5031D2E9A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G31" i="1"/>
  <c r="E31"/>
  <c r="D31"/>
  <c r="C31"/>
  <c r="B11"/>
  <c r="F31"/>
  <c r="H31"/>
  <c r="B12"/>
  <c r="B23"/>
  <c r="B15"/>
  <c r="B24"/>
  <c r="B16"/>
  <c r="B25"/>
  <c r="B17"/>
  <c r="B26"/>
  <c r="B18"/>
  <c r="B30"/>
  <c r="B22"/>
  <c r="B14"/>
  <c r="B27"/>
  <c r="B19"/>
  <c r="B28"/>
  <c r="B20"/>
  <c r="B29"/>
  <c r="B21"/>
  <c r="B13"/>
  <c r="B31" l="1"/>
</calcChain>
</file>

<file path=xl/sharedStrings.xml><?xml version="1.0" encoding="utf-8"?>
<sst xmlns="http://schemas.openxmlformats.org/spreadsheetml/2006/main" count="36" uniqueCount="34">
  <si>
    <t xml:space="preserve">Наименование муниципальных образований </t>
  </si>
  <si>
    <t>в том числе на:</t>
  </si>
  <si>
    <t>ВСЕГО</t>
  </si>
  <si>
    <t>Муниципальное образование "Александровский район"</t>
  </si>
  <si>
    <t>Муниципальное образование "Асиновский район"</t>
  </si>
  <si>
    <t>Муниципальное образование "Бакчарский район"</t>
  </si>
  <si>
    <t>Муниципальное образование "Верхнекетский район"</t>
  </si>
  <si>
    <t>Муниципальное образование "Зырянский район"</t>
  </si>
  <si>
    <t>Муниципальное образование "Каргасокский район"</t>
  </si>
  <si>
    <t>Муниципальное образование "Кожевниковский район"</t>
  </si>
  <si>
    <t>Муниципальное образование "Колпашевский район"</t>
  </si>
  <si>
    <t>Муниципальное образование "Кривошеинский район"</t>
  </si>
  <si>
    <t>Муниципальное образование "Молчановский район"</t>
  </si>
  <si>
    <t>Муниципальное образование "Парабельский район"</t>
  </si>
  <si>
    <t>Муниципальное образование "Первомайский район"</t>
  </si>
  <si>
    <t>Муниципальное образование "Тегульдетский район"</t>
  </si>
  <si>
    <t>Муниципальное образование "Томский район"</t>
  </si>
  <si>
    <t>Муниципальное образование "Чаинский район"</t>
  </si>
  <si>
    <t>Муниципальное образование "Шегарский район"</t>
  </si>
  <si>
    <t>Муниципальное образование "Город Томск"</t>
  </si>
  <si>
    <t>Муниципальное образование "Городской округ Стрежевой"</t>
  </si>
  <si>
    <t>Муниципальное образование "Город  Кедровый"</t>
  </si>
  <si>
    <t>Итого по муниципальным образованиям</t>
  </si>
  <si>
    <t>осуществление управленческих функций органами местного самоуправления</t>
  </si>
  <si>
    <t>поддержку малых форм хозяйствования</t>
  </si>
  <si>
    <t>приложения 16</t>
  </si>
  <si>
    <t>Муниципальное образование "Городской округ закрытое административно-территориальное образование Северск Томской области"</t>
  </si>
  <si>
    <t>Распределение субвенций местным бюджетам на осуществление отдельных государственных полномочий по государственной поддержке сельскохозяйственного производства за счет средств областного бюджета на 2021 год</t>
  </si>
  <si>
    <t>предоставление субсидий на  стимулирование развития приоритетных подотраслей агропромышленного комплекса и развитие малых форм хозяйствования</t>
  </si>
  <si>
    <t>предоставление субсидий на  поддержку сельскохозяйственного производства по отдельным отраслям растениеводства и животноводства</t>
  </si>
  <si>
    <t>Таблица 15</t>
  </si>
  <si>
    <t>тыс. рублей</t>
  </si>
  <si>
    <t>софинансирование средств федерального бюджета</t>
  </si>
  <si>
    <t>областной бюджет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</si>
</sst>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PT Astra Serif"/>
      <family val="1"/>
      <charset val="204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topLeftCell="A16" zoomScaleNormal="100" zoomScaleSheetLayoutView="100" workbookViewId="0">
      <selection activeCell="H12" sqref="H12"/>
    </sheetView>
  </sheetViews>
  <sheetFormatPr defaultRowHeight="12.75"/>
  <cols>
    <col min="1" max="1" width="33.85546875" style="3" customWidth="1"/>
    <col min="2" max="2" width="10" style="2" customWidth="1"/>
    <col min="3" max="3" width="17" style="2" customWidth="1"/>
    <col min="4" max="4" width="11.140625" style="2" bestFit="1" customWidth="1"/>
    <col min="5" max="5" width="17.5703125" style="2" customWidth="1"/>
    <col min="6" max="6" width="11.28515625" style="2" customWidth="1"/>
    <col min="7" max="7" width="12.42578125" style="3" customWidth="1"/>
    <col min="8" max="8" width="18" style="3" customWidth="1"/>
    <col min="9" max="16384" width="9.140625" style="3"/>
  </cols>
  <sheetData>
    <row r="1" spans="1:9" ht="15.6" customHeight="1">
      <c r="A1" s="1"/>
      <c r="H1" s="4" t="s">
        <v>30</v>
      </c>
    </row>
    <row r="2" spans="1:9" ht="15.6" customHeight="1">
      <c r="A2" s="1"/>
      <c r="H2" s="4" t="s">
        <v>25</v>
      </c>
    </row>
    <row r="3" spans="1:9" ht="15.75">
      <c r="A3" s="1"/>
      <c r="G3" s="5"/>
      <c r="H3" s="2"/>
    </row>
    <row r="4" spans="1:9" ht="43.5" customHeight="1">
      <c r="A4" s="21" t="s">
        <v>27</v>
      </c>
      <c r="B4" s="21"/>
      <c r="C4" s="21"/>
      <c r="D4" s="21"/>
      <c r="E4" s="21"/>
      <c r="F4" s="21"/>
      <c r="G4" s="21"/>
      <c r="H4" s="22"/>
    </row>
    <row r="5" spans="1:9" ht="15" customHeight="1">
      <c r="A5" s="6"/>
      <c r="B5" s="7"/>
      <c r="C5" s="7"/>
      <c r="D5" s="7"/>
      <c r="E5" s="7"/>
      <c r="F5" s="7"/>
      <c r="G5" s="6"/>
      <c r="H5" s="8"/>
    </row>
    <row r="6" spans="1:9" ht="15" customHeight="1">
      <c r="A6" s="1"/>
      <c r="G6" s="23" t="s">
        <v>31</v>
      </c>
      <c r="H6" s="24"/>
    </row>
    <row r="7" spans="1:9" s="9" customFormat="1" ht="14.25">
      <c r="A7" s="26" t="s">
        <v>0</v>
      </c>
      <c r="B7" s="25" t="s">
        <v>1</v>
      </c>
      <c r="C7" s="25"/>
      <c r="D7" s="25"/>
      <c r="E7" s="25"/>
      <c r="F7" s="25"/>
      <c r="G7" s="25"/>
      <c r="H7" s="25"/>
    </row>
    <row r="8" spans="1:9" s="9" customFormat="1" ht="87.75" customHeight="1">
      <c r="A8" s="26"/>
      <c r="B8" s="27" t="s">
        <v>2</v>
      </c>
      <c r="C8" s="28" t="s">
        <v>28</v>
      </c>
      <c r="D8" s="27"/>
      <c r="E8" s="28" t="s">
        <v>29</v>
      </c>
      <c r="F8" s="27"/>
      <c r="G8" s="26" t="s">
        <v>24</v>
      </c>
      <c r="H8" s="26" t="s">
        <v>23</v>
      </c>
    </row>
    <row r="9" spans="1:9" s="9" customFormat="1" ht="51" customHeight="1">
      <c r="A9" s="29"/>
      <c r="B9" s="27"/>
      <c r="C9" s="30" t="s">
        <v>32</v>
      </c>
      <c r="D9" s="30" t="s">
        <v>33</v>
      </c>
      <c r="E9" s="30" t="s">
        <v>32</v>
      </c>
      <c r="F9" s="30" t="s">
        <v>33</v>
      </c>
      <c r="G9" s="26"/>
      <c r="H9" s="26"/>
    </row>
    <row r="10" spans="1:9" ht="15.75">
      <c r="A10" s="19">
        <v>1</v>
      </c>
      <c r="B10" s="20">
        <v>2</v>
      </c>
      <c r="C10" s="20">
        <v>3</v>
      </c>
      <c r="D10" s="20">
        <v>4</v>
      </c>
      <c r="E10" s="20">
        <v>5</v>
      </c>
      <c r="F10" s="20">
        <v>6</v>
      </c>
      <c r="G10" s="20">
        <v>7</v>
      </c>
      <c r="H10" s="20">
        <v>8</v>
      </c>
    </row>
    <row r="11" spans="1:9" ht="30.75" customHeight="1">
      <c r="A11" s="10" t="s">
        <v>3</v>
      </c>
      <c r="B11" s="11">
        <f>C11+D11+E11+F11+G11+H11</f>
        <v>1146.2</v>
      </c>
      <c r="C11" s="11"/>
      <c r="D11" s="11"/>
      <c r="E11" s="11"/>
      <c r="F11" s="11"/>
      <c r="G11" s="11">
        <v>618.5</v>
      </c>
      <c r="H11" s="11">
        <v>527.70000000000005</v>
      </c>
      <c r="I11" s="12"/>
    </row>
    <row r="12" spans="1:9" ht="30.75" customHeight="1">
      <c r="A12" s="10" t="s">
        <v>4</v>
      </c>
      <c r="B12" s="11">
        <f t="shared" ref="B12:B30" si="0">C12+D12+E12+F12+G12+H12</f>
        <v>100675</v>
      </c>
      <c r="C12" s="11"/>
      <c r="D12" s="11"/>
      <c r="E12" s="11">
        <v>1578.2</v>
      </c>
      <c r="F12" s="11">
        <v>91653.8</v>
      </c>
      <c r="G12" s="11">
        <v>4324.6000000000004</v>
      </c>
      <c r="H12" s="11">
        <v>3118.4</v>
      </c>
      <c r="I12" s="12"/>
    </row>
    <row r="13" spans="1:9" ht="30.75" customHeight="1">
      <c r="A13" s="13" t="s">
        <v>5</v>
      </c>
      <c r="B13" s="11">
        <f t="shared" si="0"/>
        <v>11741.9</v>
      </c>
      <c r="C13" s="11"/>
      <c r="D13" s="11"/>
      <c r="E13" s="11">
        <v>48.5</v>
      </c>
      <c r="F13" s="11">
        <v>3078.9</v>
      </c>
      <c r="G13" s="11">
        <v>5807.9</v>
      </c>
      <c r="H13" s="11">
        <v>2806.6</v>
      </c>
      <c r="I13" s="12"/>
    </row>
    <row r="14" spans="1:9" ht="30.75" customHeight="1">
      <c r="A14" s="10" t="s">
        <v>6</v>
      </c>
      <c r="B14" s="11">
        <f t="shared" si="0"/>
        <v>1401.5</v>
      </c>
      <c r="C14" s="11"/>
      <c r="D14" s="11"/>
      <c r="E14" s="11"/>
      <c r="F14" s="11"/>
      <c r="G14" s="11">
        <v>921.8</v>
      </c>
      <c r="H14" s="11">
        <v>479.7</v>
      </c>
      <c r="I14" s="12"/>
    </row>
    <row r="15" spans="1:9" ht="30.75" customHeight="1">
      <c r="A15" s="10" t="s">
        <v>7</v>
      </c>
      <c r="B15" s="11">
        <f t="shared" si="0"/>
        <v>30897.4</v>
      </c>
      <c r="C15" s="11">
        <v>0.7</v>
      </c>
      <c r="D15" s="11">
        <v>1.5</v>
      </c>
      <c r="E15" s="11">
        <v>594.29999999999995</v>
      </c>
      <c r="F15" s="11">
        <v>22885.7</v>
      </c>
      <c r="G15" s="11">
        <v>4296.7</v>
      </c>
      <c r="H15" s="11">
        <v>3118.5</v>
      </c>
      <c r="I15" s="12"/>
    </row>
    <row r="16" spans="1:9" ht="30.75" customHeight="1">
      <c r="A16" s="10" t="s">
        <v>8</v>
      </c>
      <c r="B16" s="11">
        <f t="shared" si="0"/>
        <v>2289.6</v>
      </c>
      <c r="C16" s="11"/>
      <c r="D16" s="11"/>
      <c r="E16" s="11">
        <v>0.7</v>
      </c>
      <c r="F16" s="11">
        <v>44.9</v>
      </c>
      <c r="G16" s="11">
        <v>1524.3</v>
      </c>
      <c r="H16" s="11">
        <v>719.7</v>
      </c>
      <c r="I16" s="12"/>
    </row>
    <row r="17" spans="1:9" ht="30.75" customHeight="1">
      <c r="A17" s="10" t="s">
        <v>9</v>
      </c>
      <c r="B17" s="11">
        <f t="shared" si="0"/>
        <v>78596.599999999991</v>
      </c>
      <c r="C17" s="11"/>
      <c r="D17" s="11"/>
      <c r="E17" s="11">
        <v>1527</v>
      </c>
      <c r="F17" s="11">
        <v>62223.4</v>
      </c>
      <c r="G17" s="11">
        <v>11104</v>
      </c>
      <c r="H17" s="11">
        <v>3742.2</v>
      </c>
      <c r="I17" s="12"/>
    </row>
    <row r="18" spans="1:9" ht="30.75" customHeight="1">
      <c r="A18" s="10" t="s">
        <v>10</v>
      </c>
      <c r="B18" s="11">
        <f t="shared" si="0"/>
        <v>10656.099999999999</v>
      </c>
      <c r="C18" s="11"/>
      <c r="D18" s="11"/>
      <c r="E18" s="11">
        <v>59.2</v>
      </c>
      <c r="F18" s="11">
        <v>5379.9</v>
      </c>
      <c r="G18" s="11">
        <v>3298</v>
      </c>
      <c r="H18" s="11">
        <v>1919</v>
      </c>
      <c r="I18" s="12"/>
    </row>
    <row r="19" spans="1:9" ht="30.75" customHeight="1">
      <c r="A19" s="10" t="s">
        <v>11</v>
      </c>
      <c r="B19" s="11">
        <f t="shared" si="0"/>
        <v>94004.1</v>
      </c>
      <c r="C19" s="11"/>
      <c r="D19" s="11"/>
      <c r="E19" s="11">
        <v>954.3</v>
      </c>
      <c r="F19" s="11">
        <v>85654.8</v>
      </c>
      <c r="G19" s="11">
        <v>3077.1</v>
      </c>
      <c r="H19" s="11">
        <v>4317.8999999999996</v>
      </c>
      <c r="I19" s="12"/>
    </row>
    <row r="20" spans="1:9" ht="30.75" customHeight="1">
      <c r="A20" s="13" t="s">
        <v>12</v>
      </c>
      <c r="B20" s="11">
        <f t="shared" si="0"/>
        <v>5623.6</v>
      </c>
      <c r="C20" s="11"/>
      <c r="D20" s="11"/>
      <c r="E20" s="11">
        <v>19.3</v>
      </c>
      <c r="F20" s="11">
        <v>794.3</v>
      </c>
      <c r="G20" s="11">
        <v>3082.8</v>
      </c>
      <c r="H20" s="11">
        <v>1727.2</v>
      </c>
      <c r="I20" s="12"/>
    </row>
    <row r="21" spans="1:9" ht="30.75" customHeight="1">
      <c r="A21" s="13" t="s">
        <v>13</v>
      </c>
      <c r="B21" s="11">
        <f t="shared" si="0"/>
        <v>1674</v>
      </c>
      <c r="C21" s="11"/>
      <c r="D21" s="11"/>
      <c r="E21" s="11"/>
      <c r="F21" s="11"/>
      <c r="G21" s="11">
        <v>1194.3</v>
      </c>
      <c r="H21" s="11">
        <v>479.7</v>
      </c>
      <c r="I21" s="12"/>
    </row>
    <row r="22" spans="1:9" ht="30.75" customHeight="1">
      <c r="A22" s="13" t="s">
        <v>14</v>
      </c>
      <c r="B22" s="11">
        <f t="shared" si="0"/>
        <v>32826.300000000003</v>
      </c>
      <c r="C22" s="11"/>
      <c r="D22" s="11"/>
      <c r="E22" s="11">
        <v>411.9</v>
      </c>
      <c r="F22" s="11">
        <v>24164.9</v>
      </c>
      <c r="G22" s="11">
        <v>5131</v>
      </c>
      <c r="H22" s="11">
        <v>3118.5</v>
      </c>
      <c r="I22" s="12"/>
    </row>
    <row r="23" spans="1:9" ht="30.75" customHeight="1">
      <c r="A23" s="13" t="s">
        <v>15</v>
      </c>
      <c r="B23" s="11">
        <f t="shared" si="0"/>
        <v>1888.3</v>
      </c>
      <c r="C23" s="11"/>
      <c r="D23" s="11"/>
      <c r="E23" s="11"/>
      <c r="F23" s="11"/>
      <c r="G23" s="11">
        <v>1456.5</v>
      </c>
      <c r="H23" s="11">
        <v>431.8</v>
      </c>
      <c r="I23" s="12"/>
    </row>
    <row r="24" spans="1:9" ht="30.75" customHeight="1">
      <c r="A24" s="13" t="s">
        <v>16</v>
      </c>
      <c r="B24" s="11">
        <f t="shared" si="0"/>
        <v>70812.099999999991</v>
      </c>
      <c r="C24" s="11"/>
      <c r="D24" s="11"/>
      <c r="E24" s="11">
        <v>1833.5</v>
      </c>
      <c r="F24" s="11">
        <v>57578.400000000001</v>
      </c>
      <c r="G24" s="11">
        <v>7658</v>
      </c>
      <c r="H24" s="11">
        <v>3742.2</v>
      </c>
      <c r="I24" s="12"/>
    </row>
    <row r="25" spans="1:9" ht="30.75" customHeight="1">
      <c r="A25" s="13" t="s">
        <v>17</v>
      </c>
      <c r="B25" s="11">
        <f t="shared" si="0"/>
        <v>25628.499999999996</v>
      </c>
      <c r="C25" s="11"/>
      <c r="D25" s="11"/>
      <c r="E25" s="11">
        <v>319.5</v>
      </c>
      <c r="F25" s="11">
        <v>19477.599999999999</v>
      </c>
      <c r="G25" s="11">
        <v>2952.8</v>
      </c>
      <c r="H25" s="11">
        <v>2878.6</v>
      </c>
      <c r="I25" s="12"/>
    </row>
    <row r="26" spans="1:9" ht="30.75" customHeight="1">
      <c r="A26" s="13" t="s">
        <v>18</v>
      </c>
      <c r="B26" s="11">
        <f t="shared" si="0"/>
        <v>23160.400000000001</v>
      </c>
      <c r="C26" s="11">
        <v>0.5</v>
      </c>
      <c r="D26" s="11">
        <v>1.1000000000000001</v>
      </c>
      <c r="E26" s="11">
        <v>371.5</v>
      </c>
      <c r="F26" s="11">
        <v>13919.3</v>
      </c>
      <c r="G26" s="11">
        <v>5749.5</v>
      </c>
      <c r="H26" s="11">
        <v>3118.5</v>
      </c>
      <c r="I26" s="12"/>
    </row>
    <row r="27" spans="1:9" ht="30.75" customHeight="1">
      <c r="A27" s="13" t="s">
        <v>19</v>
      </c>
      <c r="B27" s="11">
        <f t="shared" si="0"/>
        <v>1041.7</v>
      </c>
      <c r="C27" s="11"/>
      <c r="D27" s="14"/>
      <c r="E27" s="15"/>
      <c r="F27" s="11"/>
      <c r="G27" s="11">
        <v>729.9</v>
      </c>
      <c r="H27" s="11">
        <v>311.8</v>
      </c>
      <c r="I27" s="12"/>
    </row>
    <row r="28" spans="1:9" ht="33" customHeight="1">
      <c r="A28" s="13" t="s">
        <v>20</v>
      </c>
      <c r="B28" s="11">
        <f t="shared" si="0"/>
        <v>22206</v>
      </c>
      <c r="C28" s="11"/>
      <c r="D28" s="11"/>
      <c r="E28" s="11">
        <v>240.9</v>
      </c>
      <c r="F28" s="11">
        <v>20302.400000000001</v>
      </c>
      <c r="G28" s="15">
        <v>1451.6</v>
      </c>
      <c r="H28" s="11">
        <v>211.1</v>
      </c>
      <c r="I28" s="12"/>
    </row>
    <row r="29" spans="1:9" ht="30.75" customHeight="1">
      <c r="A29" s="13" t="s">
        <v>21</v>
      </c>
      <c r="B29" s="11">
        <f t="shared" si="0"/>
        <v>389.2</v>
      </c>
      <c r="C29" s="11"/>
      <c r="D29" s="11"/>
      <c r="E29" s="11"/>
      <c r="F29" s="11"/>
      <c r="G29" s="11">
        <v>293.2</v>
      </c>
      <c r="H29" s="11">
        <v>96</v>
      </c>
      <c r="I29" s="12"/>
    </row>
    <row r="30" spans="1:9" ht="79.5" customHeight="1">
      <c r="A30" s="10" t="s">
        <v>26</v>
      </c>
      <c r="B30" s="11">
        <f t="shared" si="0"/>
        <v>706.4</v>
      </c>
      <c r="C30" s="11"/>
      <c r="D30" s="11"/>
      <c r="E30" s="11"/>
      <c r="F30" s="11"/>
      <c r="G30" s="11">
        <v>562.5</v>
      </c>
      <c r="H30" s="11">
        <v>143.9</v>
      </c>
      <c r="I30" s="12"/>
    </row>
    <row r="31" spans="1:9" ht="34.5" customHeight="1">
      <c r="A31" s="16" t="s">
        <v>22</v>
      </c>
      <c r="B31" s="17">
        <f t="shared" ref="B31:H31" si="1">SUM(B11:B30)</f>
        <v>517364.9</v>
      </c>
      <c r="C31" s="17">
        <f t="shared" si="1"/>
        <v>1.2</v>
      </c>
      <c r="D31" s="17">
        <f t="shared" si="1"/>
        <v>2.6</v>
      </c>
      <c r="E31" s="17">
        <f t="shared" si="1"/>
        <v>7958.7999999999993</v>
      </c>
      <c r="F31" s="17">
        <f t="shared" si="1"/>
        <v>407158.3</v>
      </c>
      <c r="G31" s="17">
        <f t="shared" si="1"/>
        <v>65235.000000000007</v>
      </c>
      <c r="H31" s="17">
        <f t="shared" si="1"/>
        <v>37009.000000000007</v>
      </c>
      <c r="I31" s="12"/>
    </row>
    <row r="32" spans="1:9">
      <c r="B32" s="18"/>
      <c r="C32" s="18"/>
    </row>
    <row r="34" spans="2:8">
      <c r="B34" s="18"/>
      <c r="C34" s="18"/>
      <c r="D34" s="18"/>
      <c r="E34" s="18"/>
      <c r="F34" s="18"/>
      <c r="G34" s="18"/>
      <c r="H34" s="18"/>
    </row>
  </sheetData>
  <customSheetViews>
    <customSheetView guid="{056F2BCD-8CDE-4460-A93A-DF1CA6699335}">
      <selection activeCell="K12" sqref="K12"/>
      <pageMargins left="0.78740157480314965" right="0.39370078740157483" top="0.59055118110236227" bottom="0.78740157480314965" header="0.15748031496062992" footer="0.27559055118110237"/>
      <pageSetup paperSize="9" firstPageNumber="519" orientation="landscape" useFirstPageNumber="1" r:id="rId1"/>
      <headerFooter alignWithMargins="0">
        <oddFooter>&amp;C&amp;"Times New Roman,обычный"&amp;12&amp;P</oddFooter>
      </headerFooter>
    </customSheetView>
    <customSheetView guid="{3E6C5097-3611-4A17-A9A3-379A141F3F7C}" showPageBreaks="1" view="pageLayout" topLeftCell="C1">
      <selection activeCell="E16" sqref="E16"/>
      <pageMargins left="0.78740157480314965" right="0.39370078740157483" top="0.59055118110236227" bottom="0.78740157480314965" header="0.15748031496062992" footer="0.27559055118110237"/>
      <pageSetup paperSize="9" firstPageNumber="476" orientation="landscape" useFirstPageNumber="1" r:id="rId2"/>
      <headerFooter alignWithMargins="0">
        <oddFooter>&amp;C&amp;"Times New Roman,обычный"&amp;12&amp;P</oddFooter>
      </headerFooter>
    </customSheetView>
    <customSheetView guid="{337B9B7F-8E32-41C8-8BBE-78B5031D2E9A}" showPageBreaks="1">
      <selection activeCell="F30" sqref="F8:F30"/>
      <pageMargins left="0.78740157480314965" right="0.39370078740157483" top="0.59055118110236227" bottom="0.78740157480314965" header="0.15748031496062992" footer="0.27559055118110237"/>
      <pageSetup paperSize="9" firstPageNumber="519" orientation="landscape" useFirstPageNumber="1" r:id="rId3"/>
      <headerFooter alignWithMargins="0">
        <oddFooter>&amp;C&amp;"Times New Roman,обычный"&amp;12&amp;P</oddFooter>
      </headerFooter>
    </customSheetView>
  </customSheetViews>
  <mergeCells count="9">
    <mergeCell ref="A4:H4"/>
    <mergeCell ref="G6:H6"/>
    <mergeCell ref="A7:A9"/>
    <mergeCell ref="B8:B9"/>
    <mergeCell ref="C8:D8"/>
    <mergeCell ref="B7:H7"/>
    <mergeCell ref="E8:F8"/>
    <mergeCell ref="G8:G9"/>
    <mergeCell ref="H8:H9"/>
  </mergeCells>
  <phoneticPr fontId="1" type="noConversion"/>
  <printOptions horizontalCentered="1"/>
  <pageMargins left="0.78740157480314965" right="0.78740157480314965" top="0.78740157480314965" bottom="0.39370078740157483" header="0.51181102362204722" footer="0.27559055118110237"/>
  <pageSetup paperSize="9" firstPageNumber="506" orientation="landscape" useFirstPageNumber="1" r:id="rId4"/>
  <headerFooter alignWithMargins="0">
    <oddHeader xml:space="preserve">&amp;C&amp;"PT Astra Serif,обычный"&amp;12&amp;P&amp;"Times New Roman,обычный"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slv</dc:creator>
  <cp:lastModifiedBy>gmp</cp:lastModifiedBy>
  <cp:lastPrinted>2020-09-24T05:39:33Z</cp:lastPrinted>
  <dcterms:created xsi:type="dcterms:W3CDTF">2014-09-15T11:18:27Z</dcterms:created>
  <dcterms:modified xsi:type="dcterms:W3CDTF">2020-09-24T06:26:00Z</dcterms:modified>
</cp:coreProperties>
</file>